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Q259\OneDrive - Danish Refugee Council\Desktop\New folder\Lots\"/>
    </mc:Choice>
  </mc:AlternateContent>
  <xr:revisionPtr revIDLastSave="13" documentId="8_{E4A4E83F-A959-47EE-8F6C-CBFA2052E249}" xr6:coauthVersionLast="36" xr6:coauthVersionMax="36" xr10:uidLastSave="{C0BD3CDC-BC5C-406E-87F0-885E1261852C}"/>
  <bookViews>
    <workbookView xWindow="0" yWindow="0" windowWidth="19200" windowHeight="801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'!$B$3:$L$5</definedName>
    <definedName name="_xlnm.Print_Area" localSheetId="0">'Annex A.1 Bid Form (Technical) '!$B$1:$K$18</definedName>
    <definedName name="_xlnm.Print_Area" localSheetId="1">'Annex A.2  Bid Form (Financial)'!$B$1:$AB$20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  <c r="E5" i="2" l="1"/>
  <c r="B14" i="2" l="1"/>
  <c r="H4" i="2" l="1"/>
  <c r="C3" i="2"/>
  <c r="D3" i="2"/>
  <c r="E3" i="2"/>
  <c r="F3" i="2"/>
  <c r="G3" i="2"/>
  <c r="H3" i="2"/>
  <c r="B3" i="2"/>
  <c r="F5" i="2" l="1"/>
  <c r="C5" i="2" l="1"/>
  <c r="B4" i="2"/>
  <c r="G5" i="2" l="1"/>
  <c r="D1" i="2"/>
  <c r="D5" i="2"/>
  <c r="B5" i="2"/>
  <c r="K6" i="2"/>
  <c r="K9" i="2" s="1"/>
  <c r="D12" i="2"/>
</calcChain>
</file>

<file path=xl/sharedStrings.xml><?xml version="1.0" encoding="utf-8"?>
<sst xmlns="http://schemas.openxmlformats.org/spreadsheetml/2006/main" count="75" uniqueCount="56">
  <si>
    <t xml:space="preserve">Annex A.1 Bid Form (Technical) </t>
  </si>
  <si>
    <t>DRC to complete</t>
  </si>
  <si>
    <t>Bidder to complete</t>
  </si>
  <si>
    <t xml:space="preserve">Lot # </t>
  </si>
  <si>
    <t>Item #</t>
  </si>
  <si>
    <t>Item/Milestone Required</t>
  </si>
  <si>
    <t>Specification</t>
  </si>
  <si>
    <t>التوصيف</t>
  </si>
  <si>
    <t>Unit</t>
  </si>
  <si>
    <t xml:space="preserve">Estimated Quantity </t>
  </si>
  <si>
    <t xml:space="preserve">Item/Milestone offered </t>
  </si>
  <si>
    <t xml:space="preserve">Country of Origin </t>
  </si>
  <si>
    <t>Brand</t>
  </si>
  <si>
    <t>Quantity offered</t>
  </si>
  <si>
    <t>Lot 1</t>
  </si>
  <si>
    <t>Unit cost of each item should include  transporting cost, delivery, loading, unloading at first and end point and to/from trucks and at final destination</t>
  </si>
  <si>
    <t>Delivery time required (days after contract signature):</t>
  </si>
  <si>
    <t xml:space="preserve">14 days 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</si>
  <si>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</si>
  <si>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</si>
  <si>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</si>
  <si>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</si>
  <si>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</si>
  <si>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</si>
  <si>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Bid validity period offered: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</si>
  <si>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</si>
  <si>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</si>
  <si>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</si>
  <si>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</si>
  <si>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</si>
  <si>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</si>
  <si>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</si>
  <si>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</si>
  <si>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</si>
  <si>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</si>
  <si>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Annex A.2  Bid Form (Financial)</t>
  </si>
  <si>
    <t>Lot #</t>
  </si>
  <si>
    <t>Unit Price</t>
  </si>
  <si>
    <t xml:space="preserve">Total Price </t>
  </si>
  <si>
    <t>Total cost</t>
  </si>
  <si>
    <t>Sub-total</t>
  </si>
  <si>
    <t>Any other costs (please specify)</t>
  </si>
  <si>
    <t>Currency of Tender:</t>
  </si>
  <si>
    <t>USD/SDG</t>
  </si>
  <si>
    <t>Currency of Bid:</t>
  </si>
  <si>
    <t>Date:</t>
  </si>
  <si>
    <t xml:space="preserve"> </t>
  </si>
  <si>
    <t>Guard</t>
  </si>
  <si>
    <t>90 days after closing of RFP</t>
  </si>
  <si>
    <t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</si>
  <si>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 xml:space="preserve">VAT  </t>
  </si>
  <si>
    <t>Annex A1.  RFP_FWA_SDN_PZU_2026_031_Security Guard Services_LOT 07 Tawila</t>
  </si>
  <si>
    <t>LOT (7)
Provision of Security Guard Services for  Tawila Office</t>
  </si>
  <si>
    <t>Security Guard Srvices for Tawila Office as per attached TOR-Lot 7</t>
  </si>
  <si>
    <t>Tawila</t>
  </si>
  <si>
    <t>خدمات حراسات امنية لمكتب طويلة وفق للجداول المرفقة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</si>
</sst>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2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6" fillId="2" borderId="14" xfId="0" applyFont="1" applyFill="1" applyBorder="1" applyAlignment="1">
      <alignment vertical="center" wrapText="1"/>
    </xf>
    <xf numFmtId="0" fontId="11" fillId="0" borderId="3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3" fillId="0" borderId="16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textRotation="90" wrapText="1"/>
    </xf>
    <xf numFmtId="0" fontId="19" fillId="2" borderId="42" xfId="0" applyFont="1" applyFill="1" applyBorder="1" applyAlignment="1">
      <alignment horizontal="center" vertical="center" textRotation="90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topLeftCell="B4" zoomScale="98" zoomScaleNormal="58" zoomScaleSheetLayoutView="98" workbookViewId="0">
      <selection activeCell="D7" sqref="D7:G7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54296875" style="4" customWidth="1"/>
    <col min="4" max="4" width="54.453125" style="4" customWidth="1"/>
    <col min="5" max="5" width="56.1796875" style="4" customWidth="1"/>
    <col min="6" max="6" width="10.453125" style="4" customWidth="1"/>
    <col min="7" max="7" width="13.7265625" style="4" customWidth="1"/>
    <col min="8" max="8" width="13" style="4" customWidth="1"/>
    <col min="9" max="9" width="23.5429687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50" t="s">
        <v>51</v>
      </c>
      <c r="E1" s="50"/>
      <c r="F1" s="50"/>
      <c r="G1" s="50"/>
      <c r="H1" s="50"/>
      <c r="I1" s="50"/>
      <c r="J1" s="51"/>
      <c r="K1" s="3" t="s">
        <v>0</v>
      </c>
    </row>
    <row r="2" spans="1:11" ht="15.65" customHeight="1" thickBot="1" x14ac:dyDescent="0.35">
      <c r="A2" s="68" t="s">
        <v>1</v>
      </c>
      <c r="B2" s="69"/>
      <c r="C2" s="69"/>
      <c r="D2" s="69"/>
      <c r="E2" s="69"/>
      <c r="F2" s="69"/>
      <c r="G2" s="70"/>
      <c r="H2" s="57" t="s">
        <v>2</v>
      </c>
      <c r="I2" s="58"/>
      <c r="J2" s="58"/>
      <c r="K2" s="59"/>
    </row>
    <row r="3" spans="1:11" ht="31" x14ac:dyDescent="0.3">
      <c r="A3" s="18" t="s">
        <v>3</v>
      </c>
      <c r="B3" s="18" t="s">
        <v>4</v>
      </c>
      <c r="C3" s="19" t="s">
        <v>5</v>
      </c>
      <c r="D3" s="19" t="s">
        <v>6</v>
      </c>
      <c r="E3" s="19" t="s">
        <v>7</v>
      </c>
      <c r="F3" s="20" t="s">
        <v>8</v>
      </c>
      <c r="G3" s="43" t="s">
        <v>9</v>
      </c>
      <c r="H3" s="39" t="s">
        <v>10</v>
      </c>
      <c r="I3" s="42" t="s">
        <v>11</v>
      </c>
      <c r="J3" s="5" t="s">
        <v>12</v>
      </c>
      <c r="K3" s="6" t="s">
        <v>13</v>
      </c>
    </row>
    <row r="4" spans="1:11" s="17" customFormat="1" ht="46" customHeight="1" x14ac:dyDescent="0.35">
      <c r="A4" s="75" t="s">
        <v>14</v>
      </c>
      <c r="B4" s="71" t="s">
        <v>52</v>
      </c>
      <c r="C4" s="66"/>
      <c r="D4" s="66"/>
      <c r="E4" s="66"/>
      <c r="F4" s="66"/>
      <c r="G4" s="72"/>
      <c r="H4" s="73" t="s">
        <v>46</v>
      </c>
      <c r="I4" s="65" t="s">
        <v>15</v>
      </c>
      <c r="J4" s="66"/>
      <c r="K4" s="67"/>
    </row>
    <row r="5" spans="1:11" s="48" customFormat="1" ht="91" customHeight="1" thickBot="1" x14ac:dyDescent="0.4">
      <c r="A5" s="76"/>
      <c r="B5" s="15">
        <v>1</v>
      </c>
      <c r="C5" s="77" t="s">
        <v>53</v>
      </c>
      <c r="D5" s="78"/>
      <c r="E5" s="44" t="s">
        <v>55</v>
      </c>
      <c r="F5" s="47" t="s">
        <v>47</v>
      </c>
      <c r="G5" s="49">
        <v>6</v>
      </c>
      <c r="H5" s="74"/>
      <c r="I5" s="21"/>
      <c r="J5" s="10"/>
      <c r="K5" s="11"/>
    </row>
    <row r="6" spans="1:11" ht="15.65" customHeight="1" x14ac:dyDescent="0.3">
      <c r="B6" s="57" t="s">
        <v>1</v>
      </c>
      <c r="C6" s="58"/>
      <c r="D6" s="58"/>
      <c r="E6" s="58"/>
      <c r="F6" s="58"/>
      <c r="G6" s="59"/>
      <c r="H6" s="60" t="s">
        <v>2</v>
      </c>
      <c r="I6" s="61"/>
      <c r="J6" s="61"/>
      <c r="K6" s="62"/>
    </row>
    <row r="7" spans="1:11" ht="88.5" customHeight="1" x14ac:dyDescent="0.3">
      <c r="B7" s="63" t="s">
        <v>16</v>
      </c>
      <c r="C7" s="64"/>
      <c r="D7" s="54" t="s">
        <v>17</v>
      </c>
      <c r="E7" s="55"/>
      <c r="F7" s="55"/>
      <c r="G7" s="56"/>
      <c r="H7" s="7" t="s">
        <v>18</v>
      </c>
      <c r="I7" s="54"/>
      <c r="J7" s="55"/>
      <c r="K7" s="56"/>
    </row>
    <row r="8" spans="1:11" ht="96" customHeight="1" x14ac:dyDescent="0.3">
      <c r="B8" s="52" t="s">
        <v>19</v>
      </c>
      <c r="C8" s="53"/>
      <c r="D8" s="54" t="s">
        <v>54</v>
      </c>
      <c r="E8" s="55"/>
      <c r="F8" s="55"/>
      <c r="G8" s="56"/>
      <c r="H8" s="45" t="s">
        <v>20</v>
      </c>
      <c r="I8" s="54"/>
      <c r="J8" s="55"/>
      <c r="K8" s="56"/>
    </row>
    <row r="9" spans="1:11" ht="49" customHeight="1" x14ac:dyDescent="0.3">
      <c r="B9" s="52" t="s">
        <v>21</v>
      </c>
      <c r="C9" s="53"/>
      <c r="D9" s="54" t="s">
        <v>54</v>
      </c>
      <c r="E9" s="55"/>
      <c r="F9" s="55"/>
      <c r="G9" s="56"/>
      <c r="H9" s="7" t="s">
        <v>22</v>
      </c>
      <c r="I9" s="54"/>
      <c r="J9" s="55"/>
      <c r="K9" s="56"/>
    </row>
    <row r="10" spans="1:11" ht="57" customHeight="1" thickBot="1" x14ac:dyDescent="0.35">
      <c r="B10" s="79" t="s">
        <v>23</v>
      </c>
      <c r="C10" s="80"/>
      <c r="D10" s="81" t="s">
        <v>48</v>
      </c>
      <c r="E10" s="82"/>
      <c r="F10" s="82"/>
      <c r="G10" s="83"/>
      <c r="H10" s="7" t="s">
        <v>24</v>
      </c>
      <c r="I10" s="54"/>
      <c r="J10" s="55"/>
      <c r="K10" s="56"/>
    </row>
    <row r="11" spans="1:11" ht="45" customHeight="1" x14ac:dyDescent="0.3">
      <c r="B11" s="84" t="s">
        <v>49</v>
      </c>
      <c r="C11" s="85"/>
      <c r="D11" s="85"/>
      <c r="E11" s="85"/>
      <c r="F11" s="85"/>
      <c r="G11" s="86"/>
      <c r="H11" s="38" t="s">
        <v>25</v>
      </c>
      <c r="I11" s="54"/>
      <c r="J11" s="55"/>
      <c r="K11" s="56"/>
    </row>
    <row r="12" spans="1:11" ht="39" customHeight="1" x14ac:dyDescent="0.3">
      <c r="B12" s="87"/>
      <c r="C12" s="88"/>
      <c r="D12" s="88"/>
      <c r="E12" s="88"/>
      <c r="F12" s="88"/>
      <c r="G12" s="89"/>
      <c r="H12" s="38" t="s">
        <v>26</v>
      </c>
      <c r="I12" s="54"/>
      <c r="J12" s="55"/>
      <c r="K12" s="56"/>
    </row>
    <row r="13" spans="1:11" ht="28.5" customHeight="1" x14ac:dyDescent="0.3">
      <c r="B13" s="87"/>
      <c r="C13" s="88"/>
      <c r="D13" s="88"/>
      <c r="E13" s="88"/>
      <c r="F13" s="88"/>
      <c r="G13" s="89"/>
      <c r="H13" s="38" t="s">
        <v>27</v>
      </c>
      <c r="I13" s="8"/>
      <c r="J13" s="39" t="s">
        <v>28</v>
      </c>
      <c r="K13" s="9"/>
    </row>
    <row r="14" spans="1:11" ht="26.5" customHeight="1" x14ac:dyDescent="0.3">
      <c r="B14" s="87"/>
      <c r="C14" s="88"/>
      <c r="D14" s="88"/>
      <c r="E14" s="88"/>
      <c r="F14" s="88"/>
      <c r="G14" s="89"/>
      <c r="H14" s="38" t="s">
        <v>29</v>
      </c>
      <c r="I14" s="8"/>
      <c r="J14" s="39" t="s">
        <v>30</v>
      </c>
      <c r="K14" s="9"/>
    </row>
    <row r="15" spans="1:11" ht="69" customHeight="1" x14ac:dyDescent="0.3">
      <c r="B15" s="87"/>
      <c r="C15" s="88"/>
      <c r="D15" s="88"/>
      <c r="E15" s="88"/>
      <c r="F15" s="88"/>
      <c r="G15" s="89"/>
      <c r="H15" s="38" t="s">
        <v>31</v>
      </c>
      <c r="I15" s="54"/>
      <c r="J15" s="55"/>
      <c r="K15" s="56"/>
    </row>
    <row r="16" spans="1:11" ht="15.5" x14ac:dyDescent="0.3">
      <c r="B16" s="87"/>
      <c r="C16" s="88"/>
      <c r="D16" s="88"/>
      <c r="E16" s="88"/>
      <c r="F16" s="88"/>
      <c r="G16" s="89"/>
      <c r="H16" s="38" t="s">
        <v>32</v>
      </c>
      <c r="I16" s="54"/>
      <c r="J16" s="55"/>
      <c r="K16" s="56"/>
    </row>
    <row r="17" spans="2:11" ht="16" customHeight="1" x14ac:dyDescent="0.3">
      <c r="B17" s="87"/>
      <c r="C17" s="88"/>
      <c r="D17" s="88"/>
      <c r="E17" s="88"/>
      <c r="F17" s="88"/>
      <c r="G17" s="89"/>
      <c r="H17" s="38" t="s">
        <v>33</v>
      </c>
      <c r="I17" s="54"/>
      <c r="J17" s="55"/>
      <c r="K17" s="56"/>
    </row>
    <row r="18" spans="2:11" ht="31.5" hidden="1" customHeight="1" thickBot="1" x14ac:dyDescent="0.35">
      <c r="B18" s="90"/>
      <c r="C18" s="91"/>
      <c r="D18" s="91"/>
      <c r="E18" s="91"/>
      <c r="F18" s="91"/>
      <c r="G18" s="92"/>
      <c r="H18" s="40" t="s">
        <v>34</v>
      </c>
      <c r="I18" s="81"/>
      <c r="J18" s="82"/>
      <c r="K18" s="83"/>
    </row>
  </sheetData>
  <protectedRanges>
    <protectedRange sqref="B11 I13:I14 K13:K14 I15:K18 I7:K12 D1:E1 D7:E10 G7:G10" name="Område1"/>
    <protectedRange sqref="F1 F6:F7" name="Område1_3"/>
    <protectedRange sqref="F5" name="Område1_1_2_1"/>
  </protectedRanges>
  <autoFilter ref="B3:L5" xr:uid="{00000000-0009-0000-0000-000000000000}">
    <filterColumn colId="6" showButton="0"/>
  </autoFilter>
  <mergeCells count="29">
    <mergeCell ref="B11:G18"/>
    <mergeCell ref="I11:K11"/>
    <mergeCell ref="I12:K12"/>
    <mergeCell ref="I15:K15"/>
    <mergeCell ref="I16:K16"/>
    <mergeCell ref="I17:K17"/>
    <mergeCell ref="I18:K18"/>
    <mergeCell ref="B9:C9"/>
    <mergeCell ref="D9:G9"/>
    <mergeCell ref="I9:K9"/>
    <mergeCell ref="B10:C10"/>
    <mergeCell ref="D10:G10"/>
    <mergeCell ref="I10:K10"/>
    <mergeCell ref="D1:J1"/>
    <mergeCell ref="B8:C8"/>
    <mergeCell ref="D8:G8"/>
    <mergeCell ref="I8:K8"/>
    <mergeCell ref="B6:G6"/>
    <mergeCell ref="H6:K6"/>
    <mergeCell ref="B7:C7"/>
    <mergeCell ref="D7:G7"/>
    <mergeCell ref="I7:K7"/>
    <mergeCell ref="H2:K2"/>
    <mergeCell ref="I4:K4"/>
    <mergeCell ref="A2:G2"/>
    <mergeCell ref="B4:G4"/>
    <mergeCell ref="H4:H5"/>
    <mergeCell ref="A4:A5"/>
    <mergeCell ref="C5:D5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9"/>
  <sheetViews>
    <sheetView view="pageBreakPreview" topLeftCell="B4" zoomScale="89" zoomScaleNormal="89" zoomScaleSheetLayoutView="89" workbookViewId="0">
      <selection activeCell="D12" sqref="D12:H12"/>
    </sheetView>
  </sheetViews>
  <sheetFormatPr defaultColWidth="8.81640625" defaultRowHeight="13" x14ac:dyDescent="0.3"/>
  <cols>
    <col min="1" max="1" width="0" style="4" hidden="1" customWidth="1"/>
    <col min="2" max="2" width="8.453125" style="4" customWidth="1"/>
    <col min="3" max="3" width="50.7265625" style="4" customWidth="1"/>
    <col min="4" max="4" width="61" style="4" customWidth="1"/>
    <col min="5" max="5" width="57.1796875" style="4" customWidth="1"/>
    <col min="6" max="6" width="10.453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96" t="str">
        <f>'Annex A.1 Bid Form (Technical) '!D1:J1</f>
        <v>Annex A1.  RFP_FWA_SDN_PZU_2026_031_Security Guard Services_LOT 07 Tawila</v>
      </c>
      <c r="E1" s="96"/>
      <c r="F1" s="96"/>
      <c r="G1" s="96"/>
      <c r="H1" s="96"/>
      <c r="I1" s="96"/>
      <c r="J1" s="96"/>
      <c r="K1" s="3" t="s">
        <v>35</v>
      </c>
      <c r="L1" s="25"/>
    </row>
    <row r="2" spans="1:27" ht="26.15" customHeight="1" x14ac:dyDescent="0.35">
      <c r="B2" s="97" t="s">
        <v>1</v>
      </c>
      <c r="C2" s="98"/>
      <c r="D2" s="98"/>
      <c r="E2" s="99"/>
      <c r="F2" s="99"/>
      <c r="G2" s="100"/>
      <c r="H2" s="57" t="s">
        <v>2</v>
      </c>
      <c r="I2" s="58"/>
      <c r="J2" s="58"/>
      <c r="K2" s="59"/>
      <c r="L2" s="25"/>
    </row>
    <row r="3" spans="1:27" ht="102" customHeight="1" thickBot="1" x14ac:dyDescent="0.4">
      <c r="A3" s="4" t="s">
        <v>36</v>
      </c>
      <c r="B3" s="26" t="str">
        <f>'Annex A.1 Bid Form (Technical) '!B3</f>
        <v>Item #</v>
      </c>
      <c r="C3" s="26" t="str">
        <f>'Annex A.1 Bid Form (Technical) '!C3</f>
        <v>Item/Milestone Required</v>
      </c>
      <c r="D3" s="26" t="str">
        <f>'Annex A.1 Bid Form (Technical) '!D3</f>
        <v>Specification</v>
      </c>
      <c r="E3" s="26" t="str">
        <f>'Annex A.1 Bid Form (Technical) '!E3</f>
        <v>التوصيف</v>
      </c>
      <c r="F3" s="26" t="str">
        <f>'Annex A.1 Bid Form (Technical) '!F3</f>
        <v>Unit</v>
      </c>
      <c r="G3" s="26" t="str">
        <f>'Annex A.1 Bid Form (Technical) '!G3</f>
        <v xml:space="preserve">Estimated Quantity </v>
      </c>
      <c r="H3" s="26" t="str">
        <f>'Annex A.1 Bid Form (Technical) '!H3</f>
        <v xml:space="preserve">Item/Milestone offered </v>
      </c>
      <c r="I3" s="27" t="s">
        <v>13</v>
      </c>
      <c r="J3" s="5" t="s">
        <v>37</v>
      </c>
      <c r="K3" s="6" t="s">
        <v>38</v>
      </c>
      <c r="L3" s="25"/>
    </row>
    <row r="4" spans="1:27" ht="54.65" customHeight="1" thickBot="1" x14ac:dyDescent="0.35">
      <c r="B4" s="110" t="str">
        <f>'Annex A.1 Bid Form (Technical) '!B4:G4</f>
        <v>LOT (7)
Provision of Security Guard Services for  Tawila Office</v>
      </c>
      <c r="C4" s="111"/>
      <c r="D4" s="111"/>
      <c r="E4" s="111"/>
      <c r="F4" s="111"/>
      <c r="G4" s="112"/>
      <c r="H4" s="115" t="str">
        <f>'Annex A.1 Bid Form (Technical) '!H4:H5</f>
        <v xml:space="preserve"> </v>
      </c>
      <c r="I4" s="113" t="s">
        <v>15</v>
      </c>
      <c r="J4" s="113"/>
      <c r="K4" s="114"/>
    </row>
    <row r="5" spans="1:27" s="12" customFormat="1" ht="29.5" thickBot="1" x14ac:dyDescent="0.4">
      <c r="A5" s="46"/>
      <c r="B5" s="28">
        <f>'Annex A.1 Bid Form (Technical) '!B5</f>
        <v>1</v>
      </c>
      <c r="C5" s="23" t="str">
        <f>'Annex A.1 Bid Form (Technical) '!C5</f>
        <v>Security Guard Srvices for Tawila Office as per attached TOR-Lot 7</v>
      </c>
      <c r="D5" s="29">
        <f>'Annex A.1 Bid Form (Technical) '!D5</f>
        <v>0</v>
      </c>
      <c r="E5" s="24" t="str">
        <f>'Annex A.1 Bid Form (Technical) '!E5</f>
        <v>خدمات حراسات امنية لمكتب طويلة وفق للجداول المرفقة</v>
      </c>
      <c r="F5" s="29" t="str">
        <f>'Annex A.1 Bid Form (Technical) '!F5</f>
        <v>Guard</v>
      </c>
      <c r="G5" s="30">
        <f>'Annex A.1 Bid Form (Technical) '!G5</f>
        <v>6</v>
      </c>
      <c r="H5" s="116"/>
      <c r="I5" s="22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15.5" x14ac:dyDescent="0.35">
      <c r="B6" s="101" t="s">
        <v>39</v>
      </c>
      <c r="C6" s="102"/>
      <c r="D6" s="103"/>
      <c r="E6" s="103"/>
      <c r="F6" s="102"/>
      <c r="G6" s="102"/>
      <c r="H6" s="102"/>
      <c r="I6" s="104"/>
      <c r="J6" s="32" t="s">
        <v>40</v>
      </c>
      <c r="K6" s="33">
        <f>SUM(K5:K5)</f>
        <v>0</v>
      </c>
    </row>
    <row r="7" spans="1:27" ht="15.5" x14ac:dyDescent="0.35">
      <c r="B7" s="105"/>
      <c r="C7" s="103"/>
      <c r="D7" s="103"/>
      <c r="E7" s="103"/>
      <c r="F7" s="103"/>
      <c r="G7" s="103"/>
      <c r="H7" s="103"/>
      <c r="I7" s="106"/>
      <c r="J7" s="34" t="s">
        <v>50</v>
      </c>
      <c r="K7" s="35"/>
    </row>
    <row r="8" spans="1:27" ht="3.65" customHeight="1" x14ac:dyDescent="0.35">
      <c r="B8" s="105"/>
      <c r="C8" s="103"/>
      <c r="D8" s="103"/>
      <c r="E8" s="103"/>
      <c r="F8" s="103"/>
      <c r="G8" s="103"/>
      <c r="H8" s="103"/>
      <c r="I8" s="106"/>
      <c r="J8" s="34" t="s">
        <v>41</v>
      </c>
      <c r="K8" s="41"/>
    </row>
    <row r="9" spans="1:27" ht="16" thickBot="1" x14ac:dyDescent="0.4">
      <c r="B9" s="107"/>
      <c r="C9" s="108"/>
      <c r="D9" s="108"/>
      <c r="E9" s="108"/>
      <c r="F9" s="108"/>
      <c r="G9" s="108"/>
      <c r="H9" s="108"/>
      <c r="I9" s="109"/>
      <c r="J9" s="36" t="s">
        <v>38</v>
      </c>
      <c r="K9" s="37">
        <f>K6+K7</f>
        <v>0</v>
      </c>
    </row>
    <row r="10" spans="1:27" ht="15.5" x14ac:dyDescent="0.3">
      <c r="B10" s="57" t="s">
        <v>1</v>
      </c>
      <c r="C10" s="58"/>
      <c r="D10" s="58"/>
      <c r="E10" s="58"/>
      <c r="F10" s="58"/>
      <c r="G10" s="58"/>
      <c r="H10" s="16"/>
      <c r="I10" s="57" t="s">
        <v>2</v>
      </c>
      <c r="J10" s="58"/>
      <c r="K10" s="59"/>
    </row>
    <row r="11" spans="1:27" ht="32.15" customHeight="1" x14ac:dyDescent="0.3">
      <c r="B11" s="93" t="s">
        <v>21</v>
      </c>
      <c r="C11" s="94"/>
      <c r="D11" s="54" t="str">
        <f>'Annex A.1 Bid Form (Technical) '!D8:G8</f>
        <v>Tawila</v>
      </c>
      <c r="E11" s="55"/>
      <c r="F11" s="55"/>
      <c r="G11" s="55"/>
      <c r="H11" s="56"/>
      <c r="I11" s="7" t="s">
        <v>22</v>
      </c>
      <c r="J11" s="95"/>
      <c r="K11" s="95"/>
    </row>
    <row r="12" spans="1:27" ht="15.5" x14ac:dyDescent="0.3">
      <c r="B12" s="93" t="s">
        <v>23</v>
      </c>
      <c r="C12" s="94"/>
      <c r="D12" s="54" t="str">
        <f>+'Annex A.1 Bid Form (Technical) '!D10</f>
        <v>90 days after closing of RFP</v>
      </c>
      <c r="E12" s="55"/>
      <c r="F12" s="55"/>
      <c r="G12" s="55"/>
      <c r="H12" s="56"/>
      <c r="I12" s="7" t="s">
        <v>24</v>
      </c>
      <c r="J12" s="95"/>
      <c r="K12" s="95"/>
    </row>
    <row r="13" spans="1:27" ht="16" thickBot="1" x14ac:dyDescent="0.35">
      <c r="B13" s="117" t="s">
        <v>42</v>
      </c>
      <c r="C13" s="118"/>
      <c r="D13" s="54" t="s">
        <v>43</v>
      </c>
      <c r="E13" s="55"/>
      <c r="F13" s="55"/>
      <c r="G13" s="55"/>
      <c r="H13" s="56"/>
      <c r="I13" s="7" t="s">
        <v>44</v>
      </c>
      <c r="J13" s="119"/>
      <c r="K13" s="119"/>
    </row>
    <row r="14" spans="1:27" ht="25" customHeight="1" x14ac:dyDescent="0.3">
      <c r="B14" s="120" t="str">
        <f>+'Annex A.1 Bid Form (Technical) '!B11</f>
        <v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14" s="121"/>
      <c r="D14" s="121"/>
      <c r="E14" s="121"/>
      <c r="F14" s="121"/>
      <c r="G14" s="121"/>
      <c r="H14" s="122"/>
      <c r="I14" s="7" t="s">
        <v>25</v>
      </c>
      <c r="J14" s="95"/>
      <c r="K14" s="95"/>
    </row>
    <row r="15" spans="1:27" ht="50.5" customHeight="1" x14ac:dyDescent="0.3">
      <c r="B15" s="120"/>
      <c r="C15" s="121"/>
      <c r="D15" s="121"/>
      <c r="E15" s="121"/>
      <c r="F15" s="121"/>
      <c r="G15" s="121"/>
      <c r="H15" s="122"/>
      <c r="I15" s="7" t="s">
        <v>31</v>
      </c>
      <c r="J15" s="95"/>
      <c r="K15" s="95"/>
    </row>
    <row r="16" spans="1:27" ht="22.5" customHeight="1" x14ac:dyDescent="0.3">
      <c r="B16" s="120"/>
      <c r="C16" s="121"/>
      <c r="D16" s="121"/>
      <c r="E16" s="121"/>
      <c r="F16" s="121"/>
      <c r="G16" s="121"/>
      <c r="H16" s="122"/>
      <c r="I16" s="7" t="s">
        <v>32</v>
      </c>
      <c r="J16" s="95"/>
      <c r="K16" s="95"/>
    </row>
    <row r="17" spans="2:11" ht="18.649999999999999" customHeight="1" x14ac:dyDescent="0.3">
      <c r="B17" s="120"/>
      <c r="C17" s="121"/>
      <c r="D17" s="121"/>
      <c r="E17" s="121"/>
      <c r="F17" s="121"/>
      <c r="G17" s="121"/>
      <c r="H17" s="122"/>
      <c r="I17" s="7" t="s">
        <v>45</v>
      </c>
      <c r="J17" s="95"/>
      <c r="K17" s="95"/>
    </row>
    <row r="18" spans="2:11" ht="46" customHeight="1" x14ac:dyDescent="0.3">
      <c r="B18" s="120"/>
      <c r="C18" s="121"/>
      <c r="D18" s="121"/>
      <c r="E18" s="121"/>
      <c r="F18" s="121"/>
      <c r="G18" s="121"/>
      <c r="H18" s="122"/>
      <c r="I18" s="7" t="s">
        <v>33</v>
      </c>
      <c r="J18" s="95"/>
      <c r="K18" s="95"/>
    </row>
    <row r="19" spans="2:11" ht="89.15" customHeight="1" thickBot="1" x14ac:dyDescent="0.35">
      <c r="B19" s="123"/>
      <c r="C19" s="124"/>
      <c r="D19" s="124"/>
      <c r="E19" s="124"/>
      <c r="F19" s="124"/>
      <c r="G19" s="124"/>
      <c r="H19" s="125"/>
      <c r="I19" s="31" t="s">
        <v>34</v>
      </c>
      <c r="J19" s="95"/>
      <c r="K19" s="95"/>
    </row>
  </sheetData>
  <protectedRanges>
    <protectedRange sqref="F1 F6:F10" name="Område1_3"/>
    <protectedRange sqref="C5" name="Område1_1"/>
    <protectedRange sqref="E7:E11 E1" name="Område1_5"/>
    <protectedRange sqref="E5" name="Område1_1_3"/>
  </protectedRanges>
  <mergeCells count="25">
    <mergeCell ref="J16:K16"/>
    <mergeCell ref="J17:K17"/>
    <mergeCell ref="B13:C13"/>
    <mergeCell ref="J13:K13"/>
    <mergeCell ref="J14:K14"/>
    <mergeCell ref="J15:K15"/>
    <mergeCell ref="D13:H13"/>
    <mergeCell ref="B14:H19"/>
    <mergeCell ref="J18:K18"/>
    <mergeCell ref="J19:K19"/>
    <mergeCell ref="B11:C11"/>
    <mergeCell ref="J11:K11"/>
    <mergeCell ref="B12:C12"/>
    <mergeCell ref="D1:J1"/>
    <mergeCell ref="B2:G2"/>
    <mergeCell ref="B6:I9"/>
    <mergeCell ref="B10:G10"/>
    <mergeCell ref="I10:K10"/>
    <mergeCell ref="B4:G4"/>
    <mergeCell ref="I4:K4"/>
    <mergeCell ref="H2:K2"/>
    <mergeCell ref="H4:H5"/>
    <mergeCell ref="J12:K12"/>
    <mergeCell ref="D11:H11"/>
    <mergeCell ref="D12:H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CF662CD0AA345ABD08E013E91B775" ma:contentTypeVersion="17" ma:contentTypeDescription="Create a new document." ma:contentTypeScope="" ma:versionID="1e353e36f6bcf0d8d73bd0e47dd29dbd">
  <xsd:schema xmlns:xsd="http://www.w3.org/2001/XMLSchema" xmlns:xs="http://www.w3.org/2001/XMLSchema" xmlns:p="http://schemas.microsoft.com/office/2006/metadata/properties" xmlns:ns2="1193fd8d-acf7-4893-9add-9115e822f302" xmlns:ns3="df39d53a-21ec-4f19-b819-c17052708e15" targetNamespace="http://schemas.microsoft.com/office/2006/metadata/properties" ma:root="true" ma:fieldsID="2179b8acb2bba991c0d8df79c38526a5" ns2:_="" ns3:_="">
    <xsd:import namespace="1193fd8d-acf7-4893-9add-9115e822f302"/>
    <xsd:import namespace="df39d53a-21ec-4f19-b819-c17052708e15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/>
                <xsd:element ref="ns2:lcf76f155ced4ddcb4097134ff3c332f" minOccurs="0"/>
                <xsd:element ref="ns3:TaxCatchAll" minOccurs="0"/>
                <xsd:element ref="ns2:ITB_x002f_RFQ_x002f_RFP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3fd8d-acf7-4893-9add-9115e822f302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ma:displayName="Derogation applicable" ma:default="1" ma:format="Dropdown" ma:internalName="Derogationapplicabl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TB_x002f_RFQ_x002f_RFP" ma:index="15" nillable="true" ma:displayName="ITB/RFQ/RFP" ma:format="Dropdown" ma:internalName="ITB_x002f_RFQ_x002f_RFP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9d53a-21ec-4f19-b819-c17052708e1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c546ae-18a6-41b8-9fc5-b3e8ee5e73f6}" ma:internalName="TaxCatchAll" ma:showField="CatchAllData" ma:web="df39d53a-21ec-4f19-b819-c17052708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B_x002f_RFQ_x002f_RFP xmlns="1193fd8d-acf7-4893-9add-9115e822f302" xsi:nil="true"/>
    <TaxCatchAll xmlns="df39d53a-21ec-4f19-b819-c17052708e15" xsi:nil="true"/>
    <lcf76f155ced4ddcb4097134ff3c332f xmlns="1193fd8d-acf7-4893-9add-9115e822f302">
      <Terms xmlns="http://schemas.microsoft.com/office/infopath/2007/PartnerControls"/>
    </lcf76f155ced4ddcb4097134ff3c332f>
    <CaseOfficer xmlns="1193fd8d-acf7-4893-9add-9115e822f302">
      <UserInfo>
        <DisplayName/>
        <AccountId xsi:nil="true"/>
        <AccountType/>
      </UserInfo>
    </CaseOfficer>
    <Donor xmlns="1193fd8d-acf7-4893-9add-9115e822f302" xsi:nil="true"/>
    <PRDescription xmlns="1193fd8d-acf7-4893-9add-9115e822f302" xsi:nil="true"/>
    <Derogationapplicable xmlns="1193fd8d-acf7-4893-9add-9115e822f302">true</Derogationapplicabl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8BC61-9891-4D76-B57E-1922AFAD7939}"/>
</file>

<file path=customXml/itemProps2.xml><?xml version="1.0" encoding="utf-8"?>
<ds:datastoreItem xmlns:ds="http://schemas.openxmlformats.org/officeDocument/2006/customXml" ds:itemID="{E31199FC-4F7B-41C4-BDF6-5AA173ED8EC6}">
  <ds:schemaRefs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306fe54f-df64-42ec-b007-1e0e6fdf9e30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Ludovic Cyrille Raphael Barra</dc:creator>
  <cp:keywords/>
  <dc:description/>
  <cp:lastModifiedBy>Ibrahim Bakhit Ismail Ghanim</cp:lastModifiedBy>
  <cp:revision/>
  <dcterms:created xsi:type="dcterms:W3CDTF">2019-02-13T20:54:56Z</dcterms:created>
  <dcterms:modified xsi:type="dcterms:W3CDTF">2026-08-19T15:04:16Z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0x0101001F5CF662CD0AA345ABD08E013E91B775</vt:lpwstr>
  </property>
  <property fmtid="{D5CDD505-2E9C-101B-9397-08002B2CF9AE}" pid="3" name="MediaServiceImageTags">
    <vt:lpwstr/>
  </property>
</Properties>
</file>